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jdion\OneDrive - EAGLE POINT COMPANIES\Desktop\NCHMA Conference\"/>
    </mc:Choice>
  </mc:AlternateContent>
  <xr:revisionPtr revIDLastSave="0" documentId="8_{FB3A0D38-AA9A-4EE5-AEAB-B984F85DC0B6}" xr6:coauthVersionLast="47" xr6:coauthVersionMax="47" xr10:uidLastSave="{00000000-0000-0000-0000-000000000000}"/>
  <bookViews>
    <workbookView xWindow="-28920" yWindow="-60" windowWidth="29040" windowHeight="15840" tabRatio="844" xr2:uid="{00000000-000D-0000-FFFF-FFFF00000000}"/>
  </bookViews>
  <sheets>
    <sheet name="9-5-1 Initial Screening" sheetId="1" r:id="rId1"/>
    <sheet name="Dropdowns" sheetId="2" r:id="rId2"/>
  </sheets>
  <definedNames>
    <definedName name="_xlnm.Print_Area" localSheetId="0">'9-5-1 Initial Screening'!$A$1:$L$116</definedName>
    <definedName name="_xlnm.Print_Titles" localSheetId="0">'9-5-1 Initial Screening'!$1:$4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" l="1"/>
  <c r="E83" i="1" l="1"/>
  <c r="H83" i="1"/>
  <c r="G73" i="1"/>
  <c r="G74" i="1" s="1"/>
  <c r="G55" i="1"/>
  <c r="E55" i="1"/>
  <c r="F65" i="1"/>
  <c r="E22" i="1"/>
  <c r="I6" i="1"/>
  <c r="E106" i="1" l="1"/>
  <c r="I109" i="1"/>
</calcChain>
</file>

<file path=xl/sharedStrings.xml><?xml version="1.0" encoding="utf-8"?>
<sst xmlns="http://schemas.openxmlformats.org/spreadsheetml/2006/main" count="231" uniqueCount="169">
  <si>
    <t>Initial Screening Checklist</t>
  </si>
  <si>
    <t>Property Name</t>
  </si>
  <si>
    <t>Section 8 Contract Number</t>
  </si>
  <si>
    <t>Street</t>
  </si>
  <si>
    <t>City</t>
  </si>
  <si>
    <t>Contract Expiration Date</t>
  </si>
  <si>
    <t>Special Property Type</t>
  </si>
  <si>
    <t xml:space="preserve"> RCS Submission Date</t>
  </si>
  <si>
    <t>State</t>
  </si>
  <si>
    <t>Zip</t>
  </si>
  <si>
    <t>Total # of Units</t>
  </si>
  <si>
    <t>Total # of Section 8 Units</t>
  </si>
  <si>
    <t># of Buildings</t>
  </si>
  <si>
    <t>Building Type</t>
  </si>
  <si>
    <t>Year Built</t>
  </si>
  <si>
    <t>Date when RCS due</t>
  </si>
  <si>
    <t>dropdown</t>
  </si>
  <si>
    <t>Last Renovated</t>
  </si>
  <si>
    <t>Initial Assessment Due Date</t>
  </si>
  <si>
    <t>Name of Reviewing Entity</t>
  </si>
  <si>
    <t>Is Initial Review performed within 10 calendar days?</t>
  </si>
  <si>
    <t>RCS Appraisal Company Name</t>
  </si>
  <si>
    <t>First Name</t>
  </si>
  <si>
    <t>Last Name</t>
  </si>
  <si>
    <t>Email Address</t>
  </si>
  <si>
    <t>Phone</t>
  </si>
  <si>
    <t>Owner's Cover Letter</t>
  </si>
  <si>
    <t>Signed</t>
  </si>
  <si>
    <t>Dated</t>
  </si>
  <si>
    <t>Appraiser's Transmittal letter</t>
  </si>
  <si>
    <t>Yes/No</t>
  </si>
  <si>
    <t>Appraiser's Certification</t>
  </si>
  <si>
    <t>Required Content of RCS</t>
  </si>
  <si>
    <t>Date of RCS Report</t>
  </si>
  <si>
    <t>Scope of Work</t>
  </si>
  <si>
    <t>Description of Subject Property</t>
  </si>
  <si>
    <t>Color Photos of Subject Property</t>
  </si>
  <si>
    <t>Identification of Subject's Market Area</t>
  </si>
  <si>
    <t>Description of Neighborhood</t>
  </si>
  <si>
    <t>Narrative Describing Selection of Comparables</t>
  </si>
  <si>
    <t>Locator map for Subject &amp; Comparables</t>
  </si>
  <si>
    <t>Rent Comparability Grid for each Primary Unit type</t>
  </si>
  <si>
    <t># of Primary Unit Types</t>
  </si>
  <si>
    <t>Narrative Explaining Adjustments</t>
  </si>
  <si>
    <t>Narrative Explaining Market Rent Conclusion</t>
  </si>
  <si>
    <t>Appraiser's License, if applicable</t>
  </si>
  <si>
    <t>Yes/No/NA</t>
  </si>
  <si>
    <t># of Secondary Unit Types</t>
  </si>
  <si>
    <t># of Rent Grids Required</t>
  </si>
  <si>
    <t>Narrative included for each rent grid?</t>
  </si>
  <si>
    <t>generally provided within scope of work</t>
  </si>
  <si>
    <t>First name</t>
  </si>
  <si>
    <t>Title</t>
  </si>
  <si>
    <t>Telephone Number</t>
  </si>
  <si>
    <t>Next Steps:</t>
  </si>
  <si>
    <t>Notes on Deficiencies:</t>
  </si>
  <si>
    <t>Follow up with Appraiser</t>
  </si>
  <si>
    <t>Follow up with Owner</t>
  </si>
  <si>
    <t>Date of Follow-Up</t>
  </si>
  <si>
    <t>Additional Comments:</t>
  </si>
  <si>
    <t>type notes here…..</t>
  </si>
  <si>
    <t>Date sent to Substantive Reviewer</t>
  </si>
  <si>
    <t>Sent to Substantive Reviewer</t>
  </si>
  <si>
    <t>Consult with In-House SME</t>
  </si>
  <si>
    <t>Response from Owner/Appraiser due within 7 calendar days</t>
  </si>
  <si>
    <t>Assistant Appraiser Used</t>
  </si>
  <si>
    <t>Lead Appraiser Contact Information</t>
  </si>
  <si>
    <t>Comparable Property Profile for each Comparable</t>
  </si>
  <si>
    <t>Address of each Comp</t>
  </si>
  <si>
    <t>Photo of each Comparable (at least the project's exterior)</t>
  </si>
  <si>
    <t>FHA Number, if applicable</t>
  </si>
  <si>
    <t>Name of Reviewer performing Initial Assessment</t>
  </si>
  <si>
    <t>Name of Reviewer performing Substantive Assessment</t>
  </si>
  <si>
    <t>Is RCS submitted within 90 days of preparation?</t>
  </si>
  <si>
    <t>Date complete RCS package received from Owner</t>
  </si>
  <si>
    <t>Date Initial Assessment completed</t>
  </si>
  <si>
    <t>Due date for HUD/CA to respond to Owner</t>
  </si>
  <si>
    <t>Transmittal letter includes Table of Estimated Market Rent</t>
  </si>
  <si>
    <t>Date of data collection</t>
  </si>
  <si>
    <t>Includes "Name" and "Phone Number" of contact at Subject</t>
  </si>
  <si>
    <t>At least 5 labeled photos of exterior &amp; interior of the Subject</t>
  </si>
  <si>
    <t># of Rent Grids submitted</t>
  </si>
  <si>
    <t>Name for each Comp</t>
  </si>
  <si>
    <t>HUD/CA response due within 30 calendar days of receipt of complete RCS</t>
  </si>
  <si>
    <t>Subject property's Median Market Rent (based on RCS)</t>
  </si>
  <si>
    <r>
      <rPr>
        <b/>
        <sz val="12"/>
        <color theme="1"/>
        <rFont val="Calibri"/>
        <family val="2"/>
        <scheme val="minor"/>
      </rPr>
      <t>TEST:</t>
    </r>
    <r>
      <rPr>
        <sz val="12"/>
        <color theme="1"/>
        <rFont val="Calibri"/>
        <family val="2"/>
        <scheme val="minor"/>
      </rPr>
      <t xml:space="preserve">  Subject property's Median Market Rent (based on RCS) is</t>
    </r>
  </si>
  <si>
    <t>140% of Median Gross Rent Estimate.</t>
  </si>
  <si>
    <t>HUD-Commissioned RCS Required?</t>
  </si>
  <si>
    <t>HUD Commissioned RCS Required</t>
  </si>
  <si>
    <t>MM/DD/YYYY</t>
  </si>
  <si>
    <t>Yes</t>
  </si>
  <si>
    <t>No</t>
  </si>
  <si>
    <t>N/A</t>
  </si>
  <si>
    <t>PBCA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</si>
  <si>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</si>
  <si>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</si>
  <si>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</si>
  <si>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</si>
  <si>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</si>
  <si>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</si>
  <si>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</si>
  <si>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</si>
  <si>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</si>
  <si>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</si>
  <si>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</si>
  <si>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</si>
  <si>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</si>
  <si>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</si>
  <si>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</si>
  <si>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</si>
  <si>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</si>
  <si>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</si>
  <si>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</si>
  <si>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</si>
  <si>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</si>
  <si>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</si>
  <si>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</si>
  <si>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</si>
  <si>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</si>
  <si>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</si>
  <si>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</si>
  <si>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</si>
  <si>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</si>
  <si>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</si>
  <si>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</si>
  <si>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</si>
  <si>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</si>
  <si>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</si>
  <si>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</si>
  <si>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</si>
  <si>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</si>
  <si>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</si>
  <si>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</si>
  <si>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</si>
  <si>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</si>
  <si>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</si>
  <si>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</si>
  <si>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</si>
  <si>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</si>
  <si>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</si>
  <si>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</si>
  <si>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</si>
  <si>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</si>
  <si>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</si>
  <si>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PBCA/Regional Center</t>
  </si>
  <si>
    <t>Regional Center</t>
  </si>
  <si>
    <t>Puerto Rico</t>
  </si>
  <si>
    <t>Cooperative Project</t>
  </si>
  <si>
    <t>Elderly/Special Needs</t>
  </si>
  <si>
    <t>Student Housing</t>
  </si>
  <si>
    <t>Congregate-Care Projects</t>
  </si>
  <si>
    <t>After-Rehabilitation</t>
  </si>
  <si>
    <t>Other</t>
  </si>
  <si>
    <t>Is RCS submitted between 120 and 180 days of contract expiration?</t>
  </si>
  <si>
    <t>Appendix 9-5-1:  HUD's Initial Screening Checklist</t>
  </si>
  <si>
    <t>Part A. Property Information</t>
  </si>
  <si>
    <t>Part B.  Section 8 Contract Information</t>
  </si>
  <si>
    <t>Part E.  RCS Documentation Compliance Check</t>
  </si>
  <si>
    <t>Part F.  RCS Timeliness Compliance Check</t>
  </si>
  <si>
    <t>Part G. ACS Based Market Threshold Test</t>
  </si>
  <si>
    <t>(If assigned, at the time of Initial Assessment)</t>
  </si>
  <si>
    <t>Completed within 10 calendar days?</t>
  </si>
  <si>
    <t>Part D.  RCS Appraiser Information</t>
  </si>
  <si>
    <t>Part C.  Initial Reviewer Information</t>
  </si>
  <si>
    <t>Initial Reviewer completed required Training as per Section 9-15.A.1.</t>
  </si>
  <si>
    <t>Part H1:  RCS determined "Complete" for Substantive Review</t>
  </si>
  <si>
    <t>Part H2:  Follow Up Needed</t>
  </si>
  <si>
    <t>Initial Screening conducted by:</t>
  </si>
  <si>
    <t>140% of Median Gross Rent Estimate as per U.S. Bureau of Census, based on Project's Zip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</si>
</sst>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55555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3" borderId="0" xfId="0" applyFill="1"/>
    <xf numFmtId="0" fontId="0" fillId="4" borderId="0" xfId="0" applyFill="1"/>
    <xf numFmtId="0" fontId="0" fillId="3" borderId="6" xfId="0" applyFill="1" applyBorder="1"/>
    <xf numFmtId="0" fontId="0" fillId="3" borderId="9" xfId="0" applyFill="1" applyBorder="1"/>
    <xf numFmtId="0" fontId="0" fillId="3" borderId="10" xfId="0" applyFill="1" applyBorder="1"/>
    <xf numFmtId="0" fontId="2" fillId="3" borderId="0" xfId="0" applyFont="1" applyFill="1" applyAlignment="1">
      <alignment horizontal="right"/>
    </xf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2" fillId="3" borderId="0" xfId="0" applyFont="1" applyFill="1"/>
    <xf numFmtId="0" fontId="2" fillId="3" borderId="12" xfId="0" applyFont="1" applyFill="1" applyBorder="1"/>
    <xf numFmtId="0" fontId="2" fillId="3" borderId="10" xfId="0" applyFont="1" applyFill="1" applyBorder="1"/>
    <xf numFmtId="0" fontId="1" fillId="3" borderId="9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/>
    <xf numFmtId="0" fontId="2" fillId="3" borderId="13" xfId="0" applyFont="1" applyFill="1" applyBorder="1"/>
    <xf numFmtId="0" fontId="2" fillId="3" borderId="8" xfId="0" applyFont="1" applyFill="1" applyBorder="1"/>
    <xf numFmtId="0" fontId="2" fillId="3" borderId="6" xfId="0" applyFont="1" applyFill="1" applyBorder="1"/>
    <xf numFmtId="0" fontId="2" fillId="3" borderId="6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right"/>
    </xf>
    <xf numFmtId="0" fontId="3" fillId="3" borderId="12" xfId="0" applyFont="1" applyFill="1" applyBorder="1" applyAlignment="1">
      <alignment horizontal="left"/>
    </xf>
    <xf numFmtId="0" fontId="4" fillId="3" borderId="9" xfId="0" applyFont="1" applyFill="1" applyBorder="1"/>
    <xf numFmtId="0" fontId="5" fillId="3" borderId="0" xfId="0" applyFont="1" applyFill="1"/>
    <xf numFmtId="0" fontId="5" fillId="3" borderId="0" xfId="0" applyFont="1" applyFill="1" applyAlignment="1">
      <alignment horizontal="right"/>
    </xf>
    <xf numFmtId="0" fontId="5" fillId="3" borderId="12" xfId="0" applyFont="1" applyFill="1" applyBorder="1"/>
    <xf numFmtId="0" fontId="5" fillId="3" borderId="0" xfId="0" quotePrefix="1" applyFont="1" applyFill="1" applyAlignment="1">
      <alignment horizontal="right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/>
    </xf>
    <xf numFmtId="0" fontId="6" fillId="3" borderId="0" xfId="0" applyFont="1" applyFill="1"/>
    <xf numFmtId="0" fontId="7" fillId="3" borderId="0" xfId="0" applyFont="1" applyFill="1" applyAlignment="1">
      <alignment horizontal="right"/>
    </xf>
    <xf numFmtId="0" fontId="5" fillId="3" borderId="0" xfId="0" applyFont="1" applyFill="1" applyAlignment="1">
      <alignment horizontal="left"/>
    </xf>
    <xf numFmtId="0" fontId="5" fillId="3" borderId="2" xfId="0" applyFont="1" applyFill="1" applyBorder="1"/>
    <xf numFmtId="0" fontId="5" fillId="3" borderId="9" xfId="0" applyFont="1" applyFill="1" applyBorder="1" applyAlignment="1">
      <alignment horizontal="left"/>
    </xf>
    <xf numFmtId="0" fontId="5" fillId="3" borderId="9" xfId="0" applyFont="1" applyFill="1" applyBorder="1"/>
    <xf numFmtId="0" fontId="4" fillId="3" borderId="0" xfId="0" applyFont="1" applyFill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3" borderId="0" xfId="0" applyFont="1" applyFill="1"/>
    <xf numFmtId="0" fontId="5" fillId="3" borderId="10" xfId="0" applyFont="1" applyFill="1" applyBorder="1"/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/>
    <xf numFmtId="0" fontId="5" fillId="3" borderId="12" xfId="0" applyFont="1" applyFill="1" applyBorder="1" applyAlignment="1">
      <alignment horizontal="right"/>
    </xf>
    <xf numFmtId="0" fontId="5" fillId="7" borderId="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14" fontId="5" fillId="3" borderId="7" xfId="0" applyNumberFormat="1" applyFont="1" applyFill="1" applyBorder="1" applyAlignment="1">
      <alignment horizontal="center"/>
    </xf>
    <xf numFmtId="0" fontId="9" fillId="0" borderId="0" xfId="0" applyFont="1"/>
    <xf numFmtId="14" fontId="5" fillId="6" borderId="1" xfId="0" applyNumberFormat="1" applyFont="1" applyFill="1" applyBorder="1" applyAlignment="1">
      <alignment horizontal="center"/>
    </xf>
    <xf numFmtId="14" fontId="2" fillId="3" borderId="0" xfId="0" applyNumberFormat="1" applyFont="1" applyFill="1"/>
    <xf numFmtId="14" fontId="2" fillId="6" borderId="1" xfId="0" applyNumberFormat="1" applyFont="1" applyFill="1" applyBorder="1" applyAlignment="1">
      <alignment horizontal="center"/>
    </xf>
    <xf numFmtId="49" fontId="0" fillId="0" borderId="0" xfId="0" applyNumberFormat="1" applyProtection="1">
      <protection locked="0"/>
    </xf>
    <xf numFmtId="0" fontId="5" fillId="3" borderId="0" xfId="0" applyFont="1" applyFill="1" applyAlignment="1" applyProtection="1">
      <alignment horizontal="right"/>
      <protection locked="0"/>
    </xf>
    <xf numFmtId="0" fontId="5" fillId="5" borderId="5" xfId="0" applyFont="1" applyFill="1" applyBorder="1" applyAlignment="1">
      <alignment horizontal="left" vertical="top" wrapText="1"/>
    </xf>
    <xf numFmtId="0" fontId="5" fillId="5" borderId="8" xfId="0" applyFont="1" applyFill="1" applyBorder="1" applyAlignment="1">
      <alignment horizontal="left" vertical="top" wrapText="1"/>
    </xf>
    <xf numFmtId="0" fontId="5" fillId="5" borderId="9" xfId="0" applyFont="1" applyFill="1" applyBorder="1" applyAlignment="1">
      <alignment horizontal="left" vertical="top" wrapText="1"/>
    </xf>
    <xf numFmtId="0" fontId="5" fillId="5" borderId="10" xfId="0" applyFont="1" applyFill="1" applyBorder="1" applyAlignment="1">
      <alignment horizontal="left" vertical="top" wrapText="1"/>
    </xf>
    <xf numFmtId="0" fontId="5" fillId="5" borderId="11" xfId="0" applyFont="1" applyFill="1" applyBorder="1" applyAlignment="1">
      <alignment horizontal="left" vertical="top" wrapText="1"/>
    </xf>
    <xf numFmtId="0" fontId="5" fillId="5" borderId="13" xfId="0" applyFont="1" applyFill="1" applyBorder="1" applyAlignment="1">
      <alignment horizontal="left" vertical="top" wrapText="1"/>
    </xf>
    <xf numFmtId="0" fontId="5" fillId="5" borderId="6" xfId="0" applyFont="1" applyFill="1" applyBorder="1" applyAlignment="1">
      <alignment horizontal="left" vertical="top" wrapText="1"/>
    </xf>
    <xf numFmtId="0" fontId="5" fillId="5" borderId="0" xfId="0" applyFont="1" applyFill="1" applyAlignment="1">
      <alignment horizontal="left" vertical="top" wrapText="1"/>
    </xf>
    <xf numFmtId="0" fontId="5" fillId="5" borderId="12" xfId="0" applyFont="1" applyFill="1" applyBorder="1" applyAlignment="1">
      <alignment horizontal="left" vertical="top" wrapText="1"/>
    </xf>
    <xf numFmtId="14" fontId="5" fillId="3" borderId="5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5" fillId="3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5" fillId="3" borderId="3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6"/>
  <sheetViews>
    <sheetView tabSelected="1" zoomScale="80" zoomScaleNormal="80" workbookViewId="0">
      <selection activeCell="Q13" sqref="Q13"/>
    </sheetView>
  </sheetViews>
  <sheetFormatPr defaultColWidth="8.85546875" defaultRowHeight="15" x14ac:dyDescent="0.25"/>
  <cols>
    <col min="1" max="2" width="2.5703125" style="1" customWidth="1"/>
    <col min="3" max="3" width="3.5703125" style="1" customWidth="1"/>
    <col min="4" max="4" width="53" style="1" customWidth="1"/>
    <col min="5" max="5" width="23.42578125" style="1" customWidth="1"/>
    <col min="6" max="6" width="26.42578125" style="1" customWidth="1"/>
    <col min="7" max="7" width="14.42578125" style="1" customWidth="1"/>
    <col min="8" max="8" width="24.140625" style="1" customWidth="1"/>
    <col min="9" max="9" width="14.140625" style="1" customWidth="1"/>
    <col min="10" max="10" width="3.5703125" style="1" customWidth="1"/>
    <col min="11" max="12" width="2.5703125" style="1" customWidth="1"/>
    <col min="13" max="16384" width="8.85546875" style="1"/>
  </cols>
  <sheetData>
    <row r="1" spans="1:12" ht="7.3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7.3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3.25" x14ac:dyDescent="0.35">
      <c r="A3" s="2"/>
      <c r="B3" s="89" t="s">
        <v>154</v>
      </c>
      <c r="C3" s="90"/>
      <c r="D3" s="90"/>
      <c r="E3" s="90"/>
      <c r="F3" s="90"/>
      <c r="G3" s="90"/>
      <c r="H3" s="90"/>
      <c r="I3" s="90"/>
      <c r="J3" s="90"/>
      <c r="K3" s="91"/>
      <c r="L3" s="2"/>
    </row>
    <row r="4" spans="1:12" ht="12" customHeight="1" x14ac:dyDescent="0.35">
      <c r="A4" s="2"/>
      <c r="B4" s="13"/>
      <c r="C4" s="14"/>
      <c r="D4" s="14"/>
      <c r="E4" s="14"/>
      <c r="F4" s="14"/>
      <c r="G4" s="14"/>
      <c r="H4" s="14"/>
      <c r="I4" s="14"/>
      <c r="J4" s="14"/>
      <c r="K4" s="15"/>
      <c r="L4" s="2"/>
    </row>
    <row r="5" spans="1:12" x14ac:dyDescent="0.25">
      <c r="A5" s="2"/>
      <c r="B5" s="4"/>
      <c r="H5" s="6" t="s">
        <v>7</v>
      </c>
      <c r="I5" s="52" t="s">
        <v>89</v>
      </c>
      <c r="K5" s="5"/>
      <c r="L5" s="2"/>
    </row>
    <row r="6" spans="1:12" x14ac:dyDescent="0.25">
      <c r="A6" s="2"/>
      <c r="B6" s="4"/>
      <c r="H6" s="6" t="s">
        <v>18</v>
      </c>
      <c r="I6" s="57" t="str">
        <f>IFERROR(I5+10,"auto-populates")</f>
        <v>auto-populates</v>
      </c>
      <c r="K6" s="5"/>
      <c r="L6" s="2"/>
    </row>
    <row r="7" spans="1:12" ht="9" customHeight="1" x14ac:dyDescent="0.25">
      <c r="A7" s="2"/>
      <c r="B7" s="4"/>
      <c r="K7" s="5"/>
      <c r="L7" s="2"/>
    </row>
    <row r="8" spans="1:12" ht="18.75" x14ac:dyDescent="0.3">
      <c r="A8" s="2"/>
      <c r="B8" s="4"/>
      <c r="C8" s="80" t="s">
        <v>155</v>
      </c>
      <c r="D8" s="81"/>
      <c r="E8" s="81"/>
      <c r="F8" s="81"/>
      <c r="G8" s="81"/>
      <c r="H8" s="81"/>
      <c r="I8" s="81"/>
      <c r="J8" s="82"/>
      <c r="K8" s="5"/>
      <c r="L8" s="2"/>
    </row>
    <row r="9" spans="1:12" x14ac:dyDescent="0.25">
      <c r="A9" s="2"/>
      <c r="B9" s="4"/>
      <c r="C9" s="4"/>
      <c r="J9" s="5"/>
      <c r="K9" s="5"/>
      <c r="L9" s="2"/>
    </row>
    <row r="10" spans="1:12" ht="15.75" x14ac:dyDescent="0.25">
      <c r="A10" s="2"/>
      <c r="B10" s="4"/>
      <c r="C10" s="4"/>
      <c r="D10" s="27" t="s">
        <v>1</v>
      </c>
      <c r="E10" s="86"/>
      <c r="F10" s="87"/>
      <c r="G10" s="87"/>
      <c r="H10" s="87"/>
      <c r="I10" s="88"/>
      <c r="J10" s="5"/>
      <c r="K10" s="5"/>
      <c r="L10" s="2"/>
    </row>
    <row r="11" spans="1:12" ht="15.75" x14ac:dyDescent="0.25">
      <c r="A11" s="2"/>
      <c r="B11" s="4"/>
      <c r="C11" s="4"/>
      <c r="D11" s="27" t="s">
        <v>3</v>
      </c>
      <c r="E11" s="86"/>
      <c r="F11" s="87"/>
      <c r="G11" s="87"/>
      <c r="H11" s="87"/>
      <c r="I11" s="88"/>
      <c r="J11" s="5"/>
      <c r="K11" s="5"/>
      <c r="L11" s="2"/>
    </row>
    <row r="12" spans="1:12" ht="15.75" x14ac:dyDescent="0.25">
      <c r="A12" s="2"/>
      <c r="B12" s="4"/>
      <c r="C12" s="4"/>
      <c r="D12" s="27" t="s">
        <v>4</v>
      </c>
      <c r="E12" s="30"/>
      <c r="F12" s="27" t="s">
        <v>8</v>
      </c>
      <c r="G12" s="31" t="s">
        <v>16</v>
      </c>
      <c r="H12" s="59" t="s">
        <v>9</v>
      </c>
      <c r="I12" s="58"/>
      <c r="J12" s="5"/>
      <c r="K12" s="5"/>
      <c r="L12" s="2"/>
    </row>
    <row r="13" spans="1:12" ht="15.75" x14ac:dyDescent="0.25">
      <c r="A13" s="2"/>
      <c r="B13" s="4"/>
      <c r="C13" s="4"/>
      <c r="D13" s="27" t="s">
        <v>10</v>
      </c>
      <c r="E13" s="30"/>
      <c r="F13" s="29" t="s">
        <v>12</v>
      </c>
      <c r="G13" s="31"/>
      <c r="H13" s="27" t="s">
        <v>14</v>
      </c>
      <c r="I13" s="30"/>
      <c r="J13" s="5"/>
      <c r="K13" s="5"/>
      <c r="L13" s="2"/>
    </row>
    <row r="14" spans="1:12" ht="15.75" x14ac:dyDescent="0.25">
      <c r="A14" s="2"/>
      <c r="B14" s="4"/>
      <c r="C14" s="4"/>
      <c r="D14" s="27" t="s">
        <v>11</v>
      </c>
      <c r="E14" s="30"/>
      <c r="F14" s="27" t="s">
        <v>13</v>
      </c>
      <c r="G14" s="32"/>
      <c r="H14" s="27" t="s">
        <v>17</v>
      </c>
      <c r="I14" s="30"/>
      <c r="J14" s="5"/>
      <c r="K14" s="5"/>
      <c r="L14" s="2"/>
    </row>
    <row r="15" spans="1:12" ht="15.75" x14ac:dyDescent="0.25">
      <c r="A15" s="2"/>
      <c r="B15" s="4"/>
      <c r="C15" s="4"/>
      <c r="D15" s="27" t="s">
        <v>42</v>
      </c>
      <c r="E15" s="30"/>
      <c r="F15" s="27" t="s">
        <v>47</v>
      </c>
      <c r="G15" s="30"/>
      <c r="H15" s="27" t="s">
        <v>6</v>
      </c>
      <c r="I15" s="32" t="s">
        <v>16</v>
      </c>
      <c r="J15" s="5"/>
      <c r="K15" s="5"/>
      <c r="L15" s="2"/>
    </row>
    <row r="16" spans="1:12" ht="15.75" x14ac:dyDescent="0.25">
      <c r="A16" s="2"/>
      <c r="B16" s="4"/>
      <c r="C16" s="7"/>
      <c r="D16" s="28"/>
      <c r="E16" s="11"/>
      <c r="F16" s="11"/>
      <c r="G16" s="11"/>
      <c r="H16" s="11"/>
      <c r="I16" s="11"/>
      <c r="J16" s="9"/>
      <c r="K16" s="5"/>
      <c r="L16" s="2"/>
    </row>
    <row r="17" spans="1:12" x14ac:dyDescent="0.25">
      <c r="A17" s="2"/>
      <c r="B17" s="4"/>
      <c r="K17" s="5"/>
      <c r="L17" s="2"/>
    </row>
    <row r="18" spans="1:12" ht="18.75" x14ac:dyDescent="0.3">
      <c r="A18" s="2"/>
      <c r="B18" s="4"/>
      <c r="C18" s="80" t="s">
        <v>156</v>
      </c>
      <c r="D18" s="81"/>
      <c r="E18" s="81"/>
      <c r="F18" s="81"/>
      <c r="G18" s="81"/>
      <c r="H18" s="81"/>
      <c r="I18" s="81"/>
      <c r="J18" s="82"/>
      <c r="K18" s="5"/>
      <c r="L18" s="2"/>
    </row>
    <row r="19" spans="1:12" x14ac:dyDescent="0.25">
      <c r="A19" s="2"/>
      <c r="B19" s="4"/>
      <c r="C19" s="4"/>
      <c r="J19" s="5"/>
      <c r="K19" s="5"/>
      <c r="L19" s="2"/>
    </row>
    <row r="20" spans="1:12" ht="15.75" x14ac:dyDescent="0.25">
      <c r="A20" s="2"/>
      <c r="B20" s="4"/>
      <c r="C20" s="4"/>
      <c r="D20" s="27" t="s">
        <v>2</v>
      </c>
      <c r="E20" s="30"/>
      <c r="F20" s="27" t="s">
        <v>70</v>
      </c>
      <c r="G20" s="30"/>
      <c r="H20" s="10"/>
      <c r="I20" s="10"/>
      <c r="J20" s="5"/>
      <c r="K20" s="5"/>
      <c r="L20" s="2"/>
    </row>
    <row r="21" spans="1:12" ht="15.75" x14ac:dyDescent="0.25">
      <c r="A21" s="2"/>
      <c r="B21" s="4"/>
      <c r="C21" s="4"/>
      <c r="D21" s="27" t="s">
        <v>5</v>
      </c>
      <c r="E21" s="53" t="s">
        <v>89</v>
      </c>
      <c r="F21" s="26"/>
      <c r="G21" s="26"/>
      <c r="H21" s="10"/>
      <c r="I21" s="10"/>
      <c r="J21" s="5"/>
      <c r="K21" s="5"/>
      <c r="L21" s="2"/>
    </row>
    <row r="22" spans="1:12" ht="15.75" x14ac:dyDescent="0.25">
      <c r="A22" s="2"/>
      <c r="B22" s="4"/>
      <c r="C22" s="4"/>
      <c r="D22" s="27" t="s">
        <v>15</v>
      </c>
      <c r="E22" s="55" t="str">
        <f>IFERROR(E21-120,"auto-populates")</f>
        <v>auto-populates</v>
      </c>
      <c r="F22" s="26"/>
      <c r="G22" s="26"/>
      <c r="H22" s="6"/>
      <c r="I22" s="10"/>
      <c r="J22" s="5"/>
      <c r="K22" s="5"/>
      <c r="L22" s="2"/>
    </row>
    <row r="23" spans="1:12" x14ac:dyDescent="0.25">
      <c r="A23" s="2"/>
      <c r="B23" s="4"/>
      <c r="C23" s="7"/>
      <c r="D23" s="11"/>
      <c r="E23" s="11"/>
      <c r="F23" s="11"/>
      <c r="G23" s="11"/>
      <c r="H23" s="11"/>
      <c r="I23" s="11"/>
      <c r="J23" s="9"/>
      <c r="K23" s="5"/>
      <c r="L23" s="2"/>
    </row>
    <row r="24" spans="1:12" x14ac:dyDescent="0.25">
      <c r="A24" s="2"/>
      <c r="B24" s="4"/>
      <c r="D24" s="10"/>
      <c r="E24" s="10"/>
      <c r="F24" s="10"/>
      <c r="G24" s="10"/>
      <c r="H24" s="10"/>
      <c r="I24" s="10"/>
      <c r="K24" s="5"/>
      <c r="L24" s="2"/>
    </row>
    <row r="25" spans="1:12" ht="18.75" x14ac:dyDescent="0.3">
      <c r="A25" s="2"/>
      <c r="B25" s="4"/>
      <c r="C25" s="80" t="s">
        <v>163</v>
      </c>
      <c r="D25" s="81"/>
      <c r="E25" s="81"/>
      <c r="F25" s="81"/>
      <c r="G25" s="81"/>
      <c r="H25" s="81"/>
      <c r="I25" s="81"/>
      <c r="J25" s="82"/>
      <c r="K25" s="5"/>
      <c r="L25" s="2"/>
    </row>
    <row r="26" spans="1:12" x14ac:dyDescent="0.25">
      <c r="A26" s="2"/>
      <c r="B26" s="4"/>
      <c r="C26" s="4"/>
      <c r="D26" s="10"/>
      <c r="E26" s="10"/>
      <c r="F26" s="10"/>
      <c r="G26" s="10"/>
      <c r="H26" s="10"/>
      <c r="I26" s="10"/>
      <c r="J26" s="5"/>
      <c r="K26" s="5"/>
      <c r="L26" s="2"/>
    </row>
    <row r="27" spans="1:12" ht="15.75" x14ac:dyDescent="0.25">
      <c r="A27" s="2"/>
      <c r="B27" s="4"/>
      <c r="C27" s="4"/>
      <c r="D27" s="27" t="s">
        <v>19</v>
      </c>
      <c r="E27" s="31" t="s">
        <v>144</v>
      </c>
      <c r="F27" s="26"/>
      <c r="G27" s="26"/>
      <c r="J27" s="5"/>
      <c r="K27" s="5"/>
      <c r="L27" s="2"/>
    </row>
    <row r="28" spans="1:12" ht="15.75" x14ac:dyDescent="0.25">
      <c r="A28" s="2"/>
      <c r="B28" s="4"/>
      <c r="C28" s="4"/>
      <c r="D28" s="27" t="s">
        <v>71</v>
      </c>
      <c r="E28" s="30"/>
      <c r="F28" s="26"/>
      <c r="G28" s="26"/>
      <c r="H28" s="27" t="s">
        <v>164</v>
      </c>
      <c r="I28" s="31" t="s">
        <v>30</v>
      </c>
      <c r="J28" s="5"/>
      <c r="K28" s="5"/>
      <c r="L28" s="2"/>
    </row>
    <row r="29" spans="1:12" ht="15.75" x14ac:dyDescent="0.25">
      <c r="A29" s="2"/>
      <c r="B29" s="4"/>
      <c r="C29" s="4"/>
      <c r="D29" s="27" t="s">
        <v>72</v>
      </c>
      <c r="E29" s="30"/>
      <c r="G29" s="26"/>
      <c r="J29" s="5"/>
      <c r="K29" s="5"/>
      <c r="L29" s="2"/>
    </row>
    <row r="30" spans="1:12" ht="15.75" x14ac:dyDescent="0.25">
      <c r="A30" s="2"/>
      <c r="B30" s="4"/>
      <c r="C30" s="4"/>
      <c r="D30" s="35" t="s">
        <v>160</v>
      </c>
      <c r="E30" s="34"/>
      <c r="F30" s="34"/>
      <c r="G30" s="26"/>
      <c r="H30" s="35"/>
      <c r="I30" s="26"/>
      <c r="J30" s="5"/>
      <c r="K30" s="5"/>
      <c r="L30" s="2"/>
    </row>
    <row r="31" spans="1:12" x14ac:dyDescent="0.25">
      <c r="A31" s="2"/>
      <c r="B31" s="4"/>
      <c r="C31" s="7"/>
      <c r="D31" s="11"/>
      <c r="E31" s="11"/>
      <c r="F31" s="11"/>
      <c r="G31" s="11"/>
      <c r="H31" s="11"/>
      <c r="I31" s="11"/>
      <c r="J31" s="9"/>
      <c r="K31" s="5"/>
      <c r="L31" s="2"/>
    </row>
    <row r="32" spans="1:12" x14ac:dyDescent="0.25">
      <c r="A32" s="2"/>
      <c r="B32" s="4"/>
      <c r="D32" s="6"/>
      <c r="E32" s="10"/>
      <c r="F32" s="10"/>
      <c r="G32" s="10"/>
      <c r="H32" s="10"/>
      <c r="I32" s="10"/>
      <c r="K32" s="5"/>
      <c r="L32" s="2"/>
    </row>
    <row r="33" spans="1:12" ht="18.75" x14ac:dyDescent="0.3">
      <c r="A33" s="2"/>
      <c r="B33" s="4"/>
      <c r="C33" s="80" t="s">
        <v>162</v>
      </c>
      <c r="D33" s="81"/>
      <c r="E33" s="81"/>
      <c r="F33" s="81"/>
      <c r="G33" s="81"/>
      <c r="H33" s="81"/>
      <c r="I33" s="81"/>
      <c r="J33" s="82"/>
      <c r="K33" s="5"/>
      <c r="L33" s="2"/>
    </row>
    <row r="34" spans="1:12" x14ac:dyDescent="0.25">
      <c r="A34" s="2"/>
      <c r="B34" s="4"/>
      <c r="C34" s="4"/>
      <c r="D34" s="10"/>
      <c r="E34" s="10"/>
      <c r="F34" s="10"/>
      <c r="G34" s="10"/>
      <c r="H34" s="10"/>
      <c r="I34" s="10"/>
      <c r="J34" s="5"/>
      <c r="K34" s="5"/>
      <c r="L34" s="2"/>
    </row>
    <row r="35" spans="1:12" ht="15.75" x14ac:dyDescent="0.25">
      <c r="A35" s="2"/>
      <c r="B35" s="4"/>
      <c r="C35" s="4"/>
      <c r="D35" s="27" t="s">
        <v>21</v>
      </c>
      <c r="E35" s="31"/>
      <c r="F35" s="27" t="s">
        <v>65</v>
      </c>
      <c r="G35" s="31" t="s">
        <v>30</v>
      </c>
      <c r="H35" s="26"/>
      <c r="I35" s="26"/>
      <c r="J35" s="12"/>
      <c r="K35" s="5"/>
      <c r="L35" s="2"/>
    </row>
    <row r="36" spans="1:12" ht="15.75" x14ac:dyDescent="0.25">
      <c r="A36" s="2"/>
      <c r="B36" s="4"/>
      <c r="C36" s="4"/>
      <c r="D36" s="35" t="s">
        <v>66</v>
      </c>
      <c r="E36" s="26"/>
      <c r="F36" s="26"/>
      <c r="G36" s="26"/>
      <c r="H36" s="27"/>
      <c r="I36" s="36"/>
      <c r="J36" s="12"/>
      <c r="K36" s="5"/>
      <c r="L36" s="2"/>
    </row>
    <row r="37" spans="1:12" ht="15.75" x14ac:dyDescent="0.25">
      <c r="A37" s="2"/>
      <c r="B37" s="4"/>
      <c r="C37" s="4"/>
      <c r="D37" s="27" t="s">
        <v>22</v>
      </c>
      <c r="E37" s="31"/>
      <c r="F37" s="27" t="s">
        <v>25</v>
      </c>
      <c r="G37" s="73"/>
      <c r="H37" s="85"/>
      <c r="I37" s="74"/>
      <c r="J37" s="12"/>
      <c r="K37" s="5"/>
      <c r="L37" s="2"/>
    </row>
    <row r="38" spans="1:12" ht="15.75" x14ac:dyDescent="0.25">
      <c r="A38" s="2"/>
      <c r="B38" s="4"/>
      <c r="C38" s="4"/>
      <c r="D38" s="27" t="s">
        <v>23</v>
      </c>
      <c r="E38" s="30"/>
      <c r="F38" s="27" t="s">
        <v>24</v>
      </c>
      <c r="G38" s="73"/>
      <c r="H38" s="85"/>
      <c r="I38" s="74"/>
      <c r="J38" s="12"/>
      <c r="K38" s="5"/>
      <c r="L38" s="2"/>
    </row>
    <row r="39" spans="1:12" x14ac:dyDescent="0.25">
      <c r="A39" s="2"/>
      <c r="B39" s="4"/>
      <c r="C39" s="7"/>
      <c r="D39" s="11"/>
      <c r="E39" s="11"/>
      <c r="F39" s="11"/>
      <c r="G39" s="11"/>
      <c r="H39" s="11"/>
      <c r="I39" s="11"/>
      <c r="J39" s="9"/>
      <c r="K39" s="5"/>
      <c r="L39" s="2"/>
    </row>
    <row r="40" spans="1:12" x14ac:dyDescent="0.25">
      <c r="A40" s="2"/>
      <c r="B40" s="4"/>
      <c r="K40" s="5"/>
      <c r="L40" s="2"/>
    </row>
    <row r="41" spans="1:12" ht="18.75" x14ac:dyDescent="0.3">
      <c r="A41" s="2"/>
      <c r="B41" s="4"/>
      <c r="C41" s="80" t="s">
        <v>157</v>
      </c>
      <c r="D41" s="81"/>
      <c r="E41" s="81"/>
      <c r="F41" s="81"/>
      <c r="G41" s="81"/>
      <c r="H41" s="81"/>
      <c r="I41" s="81"/>
      <c r="J41" s="82"/>
      <c r="K41" s="5"/>
      <c r="L41" s="2"/>
    </row>
    <row r="42" spans="1:12" x14ac:dyDescent="0.25">
      <c r="A42" s="2"/>
      <c r="B42" s="4"/>
      <c r="C42" s="4"/>
      <c r="J42" s="5"/>
      <c r="K42" s="5"/>
      <c r="L42" s="2"/>
    </row>
    <row r="43" spans="1:12" ht="15.75" x14ac:dyDescent="0.25">
      <c r="A43" s="2"/>
      <c r="B43" s="4"/>
      <c r="C43" s="4"/>
      <c r="D43" s="27" t="s">
        <v>26</v>
      </c>
      <c r="E43" s="31" t="s">
        <v>30</v>
      </c>
      <c r="F43" s="27" t="s">
        <v>28</v>
      </c>
      <c r="G43" s="53" t="s">
        <v>89</v>
      </c>
      <c r="H43" s="27" t="s">
        <v>27</v>
      </c>
      <c r="I43" s="31" t="s">
        <v>30</v>
      </c>
      <c r="J43" s="5"/>
      <c r="K43" s="5"/>
      <c r="L43" s="2"/>
    </row>
    <row r="44" spans="1:12" ht="15.75" x14ac:dyDescent="0.25">
      <c r="A44" s="2"/>
      <c r="B44" s="4"/>
      <c r="C44" s="4"/>
      <c r="D44" s="27" t="s">
        <v>29</v>
      </c>
      <c r="E44" s="31" t="s">
        <v>30</v>
      </c>
      <c r="F44" s="27" t="s">
        <v>28</v>
      </c>
      <c r="G44" s="53" t="s">
        <v>89</v>
      </c>
      <c r="H44" s="27" t="s">
        <v>27</v>
      </c>
      <c r="I44" s="31" t="s">
        <v>30</v>
      </c>
      <c r="J44" s="5"/>
      <c r="K44" s="5"/>
      <c r="L44" s="2"/>
    </row>
    <row r="45" spans="1:12" ht="15.75" x14ac:dyDescent="0.25">
      <c r="A45" s="2"/>
      <c r="B45" s="4"/>
      <c r="C45" s="4"/>
      <c r="D45" s="27"/>
      <c r="E45" s="36"/>
      <c r="F45" s="27"/>
      <c r="G45" s="36"/>
      <c r="H45" s="27" t="s">
        <v>77</v>
      </c>
      <c r="I45" s="31" t="s">
        <v>30</v>
      </c>
      <c r="J45" s="5"/>
      <c r="K45" s="5"/>
      <c r="L45" s="2"/>
    </row>
    <row r="46" spans="1:12" ht="15.75" x14ac:dyDescent="0.25">
      <c r="A46" s="2"/>
      <c r="B46" s="4"/>
      <c r="C46" s="4"/>
      <c r="D46" s="27" t="s">
        <v>31</v>
      </c>
      <c r="E46" s="31" t="s">
        <v>30</v>
      </c>
      <c r="F46" s="27" t="s">
        <v>28</v>
      </c>
      <c r="G46" s="53" t="s">
        <v>89</v>
      </c>
      <c r="H46" s="27" t="s">
        <v>27</v>
      </c>
      <c r="I46" s="31" t="s">
        <v>30</v>
      </c>
      <c r="J46" s="5"/>
      <c r="K46" s="5"/>
      <c r="L46" s="2"/>
    </row>
    <row r="47" spans="1:12" ht="15.75" x14ac:dyDescent="0.25">
      <c r="A47" s="2"/>
      <c r="B47" s="4"/>
      <c r="C47" s="4"/>
      <c r="D47" s="38" t="s">
        <v>32</v>
      </c>
      <c r="E47" s="26"/>
      <c r="F47" s="27" t="s">
        <v>33</v>
      </c>
      <c r="G47" s="53" t="s">
        <v>89</v>
      </c>
      <c r="H47" s="26"/>
      <c r="I47" s="26"/>
      <c r="J47" s="5"/>
      <c r="K47" s="5"/>
      <c r="L47" s="2"/>
    </row>
    <row r="48" spans="1:12" ht="15.75" x14ac:dyDescent="0.25">
      <c r="A48" s="2"/>
      <c r="B48" s="4"/>
      <c r="C48" s="4"/>
      <c r="D48" s="27" t="s">
        <v>34</v>
      </c>
      <c r="E48" s="31" t="s">
        <v>30</v>
      </c>
      <c r="F48" s="27" t="s">
        <v>78</v>
      </c>
      <c r="G48" s="53" t="s">
        <v>89</v>
      </c>
      <c r="H48" s="37" t="s">
        <v>50</v>
      </c>
      <c r="I48" s="26"/>
      <c r="J48" s="5"/>
      <c r="K48" s="5"/>
      <c r="L48" s="2"/>
    </row>
    <row r="49" spans="1:12" ht="15.75" x14ac:dyDescent="0.25">
      <c r="A49" s="2"/>
      <c r="B49" s="4"/>
      <c r="C49" s="4"/>
      <c r="D49" s="27" t="s">
        <v>35</v>
      </c>
      <c r="E49" s="31" t="s">
        <v>30</v>
      </c>
      <c r="F49" s="26"/>
      <c r="G49" s="26"/>
      <c r="H49" s="27" t="s">
        <v>79</v>
      </c>
      <c r="I49" s="31" t="s">
        <v>30</v>
      </c>
      <c r="J49" s="5"/>
      <c r="K49" s="5"/>
      <c r="L49" s="2"/>
    </row>
    <row r="50" spans="1:12" ht="15.75" x14ac:dyDescent="0.25">
      <c r="A50" s="2"/>
      <c r="B50" s="4"/>
      <c r="C50" s="4"/>
      <c r="D50" s="27" t="s">
        <v>36</v>
      </c>
      <c r="E50" s="31" t="s">
        <v>30</v>
      </c>
      <c r="F50" s="26"/>
      <c r="G50" s="26"/>
      <c r="H50" s="27" t="s">
        <v>80</v>
      </c>
      <c r="I50" s="31" t="s">
        <v>30</v>
      </c>
      <c r="J50" s="5"/>
      <c r="K50" s="5"/>
      <c r="L50" s="2"/>
    </row>
    <row r="51" spans="1:12" ht="15.75" x14ac:dyDescent="0.25">
      <c r="A51" s="2"/>
      <c r="B51" s="4"/>
      <c r="C51" s="4"/>
      <c r="D51" s="27" t="s">
        <v>37</v>
      </c>
      <c r="E51" s="31" t="s">
        <v>30</v>
      </c>
      <c r="F51" s="26"/>
      <c r="G51" s="26"/>
      <c r="H51" s="26"/>
      <c r="I51" s="26"/>
      <c r="J51" s="5"/>
      <c r="K51" s="5"/>
      <c r="L51" s="2"/>
    </row>
    <row r="52" spans="1:12" ht="15.75" x14ac:dyDescent="0.25">
      <c r="A52" s="2"/>
      <c r="B52" s="4"/>
      <c r="C52" s="4"/>
      <c r="D52" s="27" t="s">
        <v>38</v>
      </c>
      <c r="E52" s="31" t="s">
        <v>30</v>
      </c>
      <c r="F52" s="26"/>
      <c r="G52" s="26"/>
      <c r="H52" s="26"/>
      <c r="I52" s="26"/>
      <c r="J52" s="5"/>
      <c r="K52" s="5"/>
      <c r="L52" s="2"/>
    </row>
    <row r="53" spans="1:12" ht="15.75" x14ac:dyDescent="0.25">
      <c r="A53" s="2"/>
      <c r="B53" s="4"/>
      <c r="C53" s="4"/>
      <c r="D53" s="27" t="s">
        <v>39</v>
      </c>
      <c r="E53" s="31" t="s">
        <v>30</v>
      </c>
      <c r="F53" s="26"/>
      <c r="G53" s="26"/>
      <c r="H53" s="26"/>
      <c r="I53" s="26"/>
      <c r="J53" s="5"/>
      <c r="K53" s="5"/>
      <c r="L53" s="2"/>
    </row>
    <row r="54" spans="1:12" ht="15.75" x14ac:dyDescent="0.25">
      <c r="A54" s="2"/>
      <c r="B54" s="4"/>
      <c r="C54" s="4"/>
      <c r="D54" s="27" t="s">
        <v>40</v>
      </c>
      <c r="E54" s="31" t="s">
        <v>30</v>
      </c>
      <c r="F54" s="26"/>
      <c r="G54" s="26"/>
      <c r="H54" s="26"/>
      <c r="I54" s="26"/>
      <c r="J54" s="5"/>
      <c r="K54" s="5"/>
      <c r="L54" s="2"/>
    </row>
    <row r="55" spans="1:12" ht="15.75" x14ac:dyDescent="0.25">
      <c r="A55" s="2"/>
      <c r="B55" s="4"/>
      <c r="C55" s="4"/>
      <c r="D55" s="27" t="s">
        <v>41</v>
      </c>
      <c r="E55" s="33" t="str">
        <f>IF(ISBLANK(I55),"auto-populates",IF(G55=I55,"YES","NO"))</f>
        <v>auto-populates</v>
      </c>
      <c r="F55" s="27" t="s">
        <v>48</v>
      </c>
      <c r="G55" s="33" t="str">
        <f>IF(ISBLANK(E15),"auto-populates",E15)</f>
        <v>auto-populates</v>
      </c>
      <c r="H55" s="27" t="s">
        <v>81</v>
      </c>
      <c r="I55" s="31"/>
      <c r="J55" s="5"/>
      <c r="K55" s="5"/>
      <c r="L55" s="2"/>
    </row>
    <row r="56" spans="1:12" ht="15.75" x14ac:dyDescent="0.25">
      <c r="A56" s="2"/>
      <c r="B56" s="4"/>
      <c r="C56" s="4"/>
      <c r="D56" s="27" t="s">
        <v>43</v>
      </c>
      <c r="E56" s="31" t="s">
        <v>30</v>
      </c>
      <c r="F56" s="26"/>
      <c r="G56" s="27"/>
      <c r="H56" s="27" t="s">
        <v>49</v>
      </c>
      <c r="I56" s="31" t="s">
        <v>30</v>
      </c>
      <c r="J56" s="5"/>
      <c r="K56" s="5"/>
      <c r="L56" s="2"/>
    </row>
    <row r="57" spans="1:12" ht="15.75" x14ac:dyDescent="0.25">
      <c r="A57" s="2"/>
      <c r="B57" s="4"/>
      <c r="C57" s="4"/>
      <c r="D57" s="27" t="s">
        <v>44</v>
      </c>
      <c r="E57" s="31" t="s">
        <v>30</v>
      </c>
      <c r="F57" s="26"/>
      <c r="G57" s="26"/>
      <c r="H57" s="26"/>
      <c r="I57" s="26"/>
      <c r="J57" s="5"/>
      <c r="K57" s="5"/>
      <c r="L57" s="2"/>
    </row>
    <row r="58" spans="1:12" ht="15.75" x14ac:dyDescent="0.25">
      <c r="A58" s="2"/>
      <c r="B58" s="4"/>
      <c r="C58" s="4"/>
      <c r="D58" s="27" t="s">
        <v>67</v>
      </c>
      <c r="E58" s="31" t="s">
        <v>30</v>
      </c>
      <c r="F58" s="27" t="s">
        <v>82</v>
      </c>
      <c r="G58" s="31" t="s">
        <v>46</v>
      </c>
      <c r="H58" s="27" t="s">
        <v>68</v>
      </c>
      <c r="I58" s="31" t="s">
        <v>30</v>
      </c>
      <c r="J58" s="5"/>
      <c r="K58" s="5"/>
      <c r="L58" s="2"/>
    </row>
    <row r="59" spans="1:12" ht="15.75" x14ac:dyDescent="0.25">
      <c r="A59" s="2"/>
      <c r="B59" s="4"/>
      <c r="C59" s="4"/>
      <c r="D59" s="27" t="s">
        <v>69</v>
      </c>
      <c r="E59" s="31" t="s">
        <v>30</v>
      </c>
      <c r="F59" s="27"/>
      <c r="G59" s="26"/>
      <c r="H59" s="26"/>
      <c r="I59" s="26"/>
      <c r="J59" s="5"/>
      <c r="K59" s="5"/>
      <c r="L59" s="2"/>
    </row>
    <row r="60" spans="1:12" ht="15.75" x14ac:dyDescent="0.25">
      <c r="A60" s="2"/>
      <c r="B60" s="4"/>
      <c r="C60" s="4"/>
      <c r="D60" s="27" t="s">
        <v>45</v>
      </c>
      <c r="E60" s="31" t="s">
        <v>46</v>
      </c>
      <c r="F60" s="10"/>
      <c r="G60" s="10"/>
      <c r="H60" s="10"/>
      <c r="I60" s="10"/>
      <c r="J60" s="5"/>
      <c r="K60" s="5"/>
      <c r="L60" s="2"/>
    </row>
    <row r="61" spans="1:12" x14ac:dyDescent="0.25">
      <c r="A61" s="2"/>
      <c r="B61" s="4"/>
      <c r="C61" s="7"/>
      <c r="D61" s="11"/>
      <c r="E61" s="11"/>
      <c r="F61" s="11"/>
      <c r="G61" s="11"/>
      <c r="H61" s="11"/>
      <c r="I61" s="11"/>
      <c r="J61" s="9"/>
      <c r="K61" s="5"/>
      <c r="L61" s="2"/>
    </row>
    <row r="62" spans="1:12" x14ac:dyDescent="0.25">
      <c r="A62" s="2"/>
      <c r="B62" s="4"/>
      <c r="D62" s="10"/>
      <c r="K62" s="5"/>
      <c r="L62" s="2"/>
    </row>
    <row r="63" spans="1:12" ht="18.75" x14ac:dyDescent="0.3">
      <c r="A63" s="2"/>
      <c r="B63" s="4"/>
      <c r="C63" s="80" t="s">
        <v>158</v>
      </c>
      <c r="D63" s="81"/>
      <c r="E63" s="81"/>
      <c r="F63" s="81"/>
      <c r="G63" s="81"/>
      <c r="H63" s="81"/>
      <c r="I63" s="81"/>
      <c r="J63" s="82"/>
      <c r="K63" s="5"/>
      <c r="L63" s="2"/>
    </row>
    <row r="64" spans="1:12" x14ac:dyDescent="0.25">
      <c r="A64" s="2"/>
      <c r="B64" s="4"/>
      <c r="C64" s="16"/>
      <c r="D64" s="10"/>
      <c r="E64" s="10"/>
      <c r="F64" s="10"/>
      <c r="G64" s="10"/>
      <c r="H64" s="10"/>
      <c r="I64" s="10"/>
      <c r="J64" s="12"/>
      <c r="K64" s="5"/>
      <c r="L64" s="2"/>
    </row>
    <row r="65" spans="1:12" ht="15.75" x14ac:dyDescent="0.25">
      <c r="A65" s="2"/>
      <c r="B65" s="4"/>
      <c r="C65" s="16"/>
      <c r="E65" s="27" t="s">
        <v>153</v>
      </c>
      <c r="F65" s="33" t="str">
        <f>IFERROR(IF(E21-I5&lt;120,"NO, TOO LATE",IF(E21-I5&gt;180,"NO, TOO EARLY","YES")),"auto-populates")</f>
        <v>auto-populates</v>
      </c>
      <c r="G65" s="56"/>
      <c r="H65" s="10"/>
      <c r="I65" s="10"/>
      <c r="J65" s="12"/>
      <c r="K65" s="5"/>
      <c r="L65" s="2"/>
    </row>
    <row r="66" spans="1:12" ht="15.75" x14ac:dyDescent="0.25">
      <c r="A66" s="2"/>
      <c r="B66" s="4"/>
      <c r="C66" s="16"/>
      <c r="E66" s="27" t="s">
        <v>73</v>
      </c>
      <c r="F66" s="33" t="str">
        <f>IFERROR(IF(I5-G47&lt;=90,"YES","NO"),"auto-populates")</f>
        <v>auto-populates</v>
      </c>
      <c r="G66" s="10"/>
      <c r="H66" s="10"/>
      <c r="I66" s="10"/>
      <c r="J66" s="12"/>
      <c r="K66" s="5"/>
      <c r="L66" s="2"/>
    </row>
    <row r="67" spans="1:12" x14ac:dyDescent="0.25">
      <c r="A67" s="2"/>
      <c r="B67" s="4"/>
      <c r="C67" s="17"/>
      <c r="D67" s="11"/>
      <c r="E67" s="11"/>
      <c r="F67" s="11"/>
      <c r="G67" s="11"/>
      <c r="H67" s="11"/>
      <c r="I67" s="11"/>
      <c r="J67" s="18"/>
      <c r="K67" s="5"/>
      <c r="L67" s="2"/>
    </row>
    <row r="68" spans="1:12" x14ac:dyDescent="0.25">
      <c r="A68" s="2"/>
      <c r="B68" s="4"/>
      <c r="C68" s="10"/>
      <c r="D68" s="10"/>
      <c r="E68" s="10"/>
      <c r="F68" s="10"/>
      <c r="G68" s="10"/>
      <c r="H68" s="10"/>
      <c r="I68" s="10"/>
      <c r="J68" s="10"/>
      <c r="K68" s="5"/>
      <c r="L68" s="2"/>
    </row>
    <row r="69" spans="1:12" ht="18.75" x14ac:dyDescent="0.3">
      <c r="A69" s="2"/>
      <c r="B69" s="4"/>
      <c r="C69" s="80" t="s">
        <v>159</v>
      </c>
      <c r="D69" s="81"/>
      <c r="E69" s="81"/>
      <c r="F69" s="81"/>
      <c r="G69" s="81"/>
      <c r="H69" s="81"/>
      <c r="I69" s="81"/>
      <c r="J69" s="82"/>
      <c r="K69" s="5"/>
      <c r="L69" s="2"/>
    </row>
    <row r="70" spans="1:12" x14ac:dyDescent="0.25">
      <c r="A70" s="2"/>
      <c r="B70" s="4"/>
      <c r="C70" s="16"/>
      <c r="D70" s="10"/>
      <c r="E70" s="10"/>
      <c r="F70" s="10"/>
      <c r="G70" s="10"/>
      <c r="H70" s="10"/>
      <c r="I70" s="10"/>
      <c r="J70" s="12"/>
      <c r="K70" s="5"/>
      <c r="L70" s="2"/>
    </row>
    <row r="71" spans="1:12" ht="15.75" x14ac:dyDescent="0.25">
      <c r="A71" s="2"/>
      <c r="B71" s="4"/>
      <c r="C71" s="16"/>
      <c r="D71" s="83" t="s">
        <v>84</v>
      </c>
      <c r="E71" s="83"/>
      <c r="F71" s="83"/>
      <c r="G71" s="31"/>
      <c r="H71" s="26"/>
      <c r="I71" s="26"/>
      <c r="J71" s="12"/>
      <c r="K71" s="5"/>
      <c r="L71" s="2"/>
    </row>
    <row r="72" spans="1:12" ht="15.75" x14ac:dyDescent="0.25">
      <c r="A72" s="2"/>
      <c r="B72" s="4"/>
      <c r="C72" s="16"/>
      <c r="D72" s="83" t="s">
        <v>168</v>
      </c>
      <c r="E72" s="83"/>
      <c r="F72" s="83"/>
      <c r="G72" s="31"/>
      <c r="H72" s="26"/>
      <c r="I72" s="26"/>
      <c r="J72" s="12"/>
      <c r="K72" s="5"/>
      <c r="L72" s="2"/>
    </row>
    <row r="73" spans="1:12" ht="15.75" x14ac:dyDescent="0.25">
      <c r="A73" s="2"/>
      <c r="B73" s="4"/>
      <c r="C73" s="16"/>
      <c r="D73" s="83" t="s">
        <v>85</v>
      </c>
      <c r="E73" s="83"/>
      <c r="F73" s="83"/>
      <c r="G73" s="50" t="str">
        <f>IF(ISBLANK(G71),"auto-populates",IF(G72=G71,"EQUAL TO",IF(G71&gt;G72,"EXCEEDS","LESS THAN")))</f>
        <v>auto-populates</v>
      </c>
      <c r="H73" s="46" t="s">
        <v>86</v>
      </c>
      <c r="I73" s="26"/>
      <c r="J73" s="12"/>
      <c r="K73" s="5"/>
      <c r="L73" s="2"/>
    </row>
    <row r="74" spans="1:12" ht="15.75" x14ac:dyDescent="0.25">
      <c r="A74" s="2"/>
      <c r="B74" s="4"/>
      <c r="C74" s="16"/>
      <c r="D74" s="84" t="s">
        <v>87</v>
      </c>
      <c r="E74" s="83"/>
      <c r="F74" s="83"/>
      <c r="G74" s="50" t="str">
        <f>IF(G73="auto-populates","auto-populates",IF(G73="EXCEEDS","YES","NO"))</f>
        <v>auto-populates</v>
      </c>
      <c r="H74" s="26"/>
      <c r="I74" s="26"/>
      <c r="J74" s="12"/>
      <c r="K74" s="5"/>
      <c r="L74" s="2"/>
    </row>
    <row r="75" spans="1:12" x14ac:dyDescent="0.25">
      <c r="A75" s="2"/>
      <c r="B75" s="4"/>
      <c r="C75" s="17"/>
      <c r="D75" s="11"/>
      <c r="E75" s="11"/>
      <c r="F75" s="11"/>
      <c r="G75" s="11"/>
      <c r="H75" s="11"/>
      <c r="I75" s="11"/>
      <c r="J75" s="18"/>
      <c r="K75" s="5"/>
      <c r="L75" s="2"/>
    </row>
    <row r="76" spans="1:12" x14ac:dyDescent="0.25">
      <c r="A76" s="2"/>
      <c r="B76" s="4"/>
      <c r="C76" s="10"/>
      <c r="D76" s="10"/>
      <c r="E76" s="10"/>
      <c r="F76" s="10"/>
      <c r="G76" s="10"/>
      <c r="H76" s="10"/>
      <c r="I76" s="10"/>
      <c r="J76" s="10"/>
      <c r="K76" s="5"/>
      <c r="L76" s="2"/>
    </row>
    <row r="77" spans="1:12" ht="18.75" x14ac:dyDescent="0.3">
      <c r="A77" s="2"/>
      <c r="B77" s="4"/>
      <c r="C77" s="77" t="s">
        <v>165</v>
      </c>
      <c r="D77" s="78"/>
      <c r="E77" s="78"/>
      <c r="F77" s="77" t="s">
        <v>166</v>
      </c>
      <c r="G77" s="78"/>
      <c r="H77" s="78"/>
      <c r="I77" s="78"/>
      <c r="J77" s="79"/>
      <c r="K77" s="5"/>
      <c r="L77" s="2"/>
    </row>
    <row r="78" spans="1:12" x14ac:dyDescent="0.25">
      <c r="A78" s="2"/>
      <c r="B78" s="4"/>
      <c r="C78" s="16"/>
      <c r="D78" s="6"/>
      <c r="E78" s="10"/>
      <c r="F78" s="16"/>
      <c r="G78" s="10"/>
      <c r="H78" s="10"/>
      <c r="I78" s="10"/>
      <c r="J78" s="12"/>
      <c r="K78" s="5"/>
      <c r="L78" s="2"/>
    </row>
    <row r="79" spans="1:12" ht="15.75" x14ac:dyDescent="0.25">
      <c r="A79" s="2"/>
      <c r="B79" s="4"/>
      <c r="C79" s="16"/>
      <c r="D79" s="39" t="s">
        <v>167</v>
      </c>
      <c r="E79" s="39"/>
      <c r="F79" s="41" t="s">
        <v>167</v>
      </c>
      <c r="G79" s="26"/>
      <c r="H79" s="26"/>
      <c r="I79" s="26"/>
      <c r="J79" s="12"/>
      <c r="K79" s="12"/>
      <c r="L79" s="2"/>
    </row>
    <row r="80" spans="1:12" ht="15.75" x14ac:dyDescent="0.25">
      <c r="A80" s="2"/>
      <c r="B80" s="4"/>
      <c r="C80" s="16"/>
      <c r="D80" s="27" t="s">
        <v>51</v>
      </c>
      <c r="E80" s="40"/>
      <c r="F80" s="42"/>
      <c r="G80" s="27" t="s">
        <v>51</v>
      </c>
      <c r="H80" s="71"/>
      <c r="I80" s="72"/>
      <c r="J80" s="12"/>
      <c r="K80" s="12"/>
      <c r="L80" s="2"/>
    </row>
    <row r="81" spans="1:12" ht="15.75" x14ac:dyDescent="0.25">
      <c r="A81" s="2"/>
      <c r="B81" s="4"/>
      <c r="C81" s="16"/>
      <c r="D81" s="27" t="s">
        <v>23</v>
      </c>
      <c r="E81" s="40"/>
      <c r="F81" s="42"/>
      <c r="G81" s="27" t="s">
        <v>23</v>
      </c>
      <c r="H81" s="71"/>
      <c r="I81" s="72"/>
      <c r="J81" s="12"/>
      <c r="K81" s="12"/>
      <c r="L81" s="2"/>
    </row>
    <row r="82" spans="1:12" ht="15.75" x14ac:dyDescent="0.25">
      <c r="A82" s="2"/>
      <c r="B82" s="4"/>
      <c r="C82" s="16"/>
      <c r="D82" s="27" t="s">
        <v>75</v>
      </c>
      <c r="E82" s="53" t="s">
        <v>89</v>
      </c>
      <c r="F82" s="42"/>
      <c r="G82" s="27" t="s">
        <v>75</v>
      </c>
      <c r="H82" s="69" t="s">
        <v>89</v>
      </c>
      <c r="I82" s="70"/>
      <c r="J82" s="12"/>
      <c r="K82" s="12"/>
      <c r="L82" s="2"/>
    </row>
    <row r="83" spans="1:12" ht="15.75" x14ac:dyDescent="0.25">
      <c r="A83" s="2"/>
      <c r="B83" s="4"/>
      <c r="C83" s="16"/>
      <c r="D83" s="27" t="s">
        <v>20</v>
      </c>
      <c r="E83" s="33" t="str">
        <f>IF(E82="MM/DD/YYYY","auto-populates",IF(E$82&gt;$I$6,"NO","YES"))</f>
        <v>auto-populates</v>
      </c>
      <c r="F83" s="42"/>
      <c r="G83" s="27" t="s">
        <v>161</v>
      </c>
      <c r="H83" s="75" t="str">
        <f>IF(H82="MM/DD/YYYY","auto-populates",IF(H$82&gt;$I$6,"NO","YES"))</f>
        <v>auto-populates</v>
      </c>
      <c r="I83" s="76"/>
      <c r="J83" s="12"/>
      <c r="K83" s="12"/>
      <c r="L83" s="2"/>
    </row>
    <row r="84" spans="1:12" ht="15.75" x14ac:dyDescent="0.25">
      <c r="A84" s="2"/>
      <c r="B84" s="4"/>
      <c r="C84" s="16"/>
      <c r="D84" s="27" t="s">
        <v>52</v>
      </c>
      <c r="E84" s="40"/>
      <c r="F84" s="42"/>
      <c r="G84" s="27" t="s">
        <v>52</v>
      </c>
      <c r="H84" s="71"/>
      <c r="I84" s="72"/>
      <c r="J84" s="12"/>
      <c r="K84" s="12"/>
      <c r="L84" s="2"/>
    </row>
    <row r="85" spans="1:12" ht="15.75" x14ac:dyDescent="0.25">
      <c r="A85" s="2"/>
      <c r="B85" s="4"/>
      <c r="C85" s="4"/>
      <c r="D85" s="27" t="s">
        <v>53</v>
      </c>
      <c r="E85" s="40"/>
      <c r="F85" s="42"/>
      <c r="G85" s="27" t="s">
        <v>53</v>
      </c>
      <c r="H85" s="71"/>
      <c r="I85" s="72"/>
      <c r="J85" s="12"/>
      <c r="K85" s="12"/>
      <c r="L85" s="2"/>
    </row>
    <row r="86" spans="1:12" ht="15.75" x14ac:dyDescent="0.25">
      <c r="A86" s="2"/>
      <c r="B86" s="4"/>
      <c r="C86" s="4"/>
      <c r="D86" s="27" t="s">
        <v>24</v>
      </c>
      <c r="E86" s="40"/>
      <c r="F86" s="42"/>
      <c r="G86" s="27" t="s">
        <v>24</v>
      </c>
      <c r="H86" s="73"/>
      <c r="I86" s="74"/>
      <c r="J86" s="12"/>
      <c r="K86" s="12"/>
      <c r="L86" s="2"/>
    </row>
    <row r="87" spans="1:12" x14ac:dyDescent="0.25">
      <c r="A87" s="2"/>
      <c r="B87" s="4"/>
      <c r="C87" s="4"/>
      <c r="D87" s="10"/>
      <c r="E87" s="10"/>
      <c r="F87" s="16"/>
      <c r="G87" s="10"/>
      <c r="H87" s="10"/>
      <c r="I87" s="10"/>
      <c r="J87" s="12"/>
      <c r="K87" s="12"/>
      <c r="L87" s="2"/>
    </row>
    <row r="88" spans="1:12" ht="15.75" x14ac:dyDescent="0.25">
      <c r="A88" s="2"/>
      <c r="B88" s="4"/>
      <c r="C88" s="4"/>
      <c r="D88" s="43" t="s">
        <v>59</v>
      </c>
      <c r="E88" s="26"/>
      <c r="F88" s="44" t="s">
        <v>55</v>
      </c>
      <c r="G88" s="26"/>
      <c r="H88" s="26"/>
      <c r="I88" s="26"/>
      <c r="J88" s="12"/>
      <c r="K88" s="12"/>
      <c r="L88" s="2"/>
    </row>
    <row r="89" spans="1:12" x14ac:dyDescent="0.25">
      <c r="A89" s="2"/>
      <c r="B89" s="4"/>
      <c r="C89" s="4"/>
      <c r="D89" s="60" t="s">
        <v>60</v>
      </c>
      <c r="E89" s="61"/>
      <c r="F89" s="60" t="s">
        <v>60</v>
      </c>
      <c r="G89" s="66"/>
      <c r="H89" s="66"/>
      <c r="I89" s="61"/>
      <c r="J89" s="12"/>
      <c r="K89" s="12"/>
      <c r="L89" s="2"/>
    </row>
    <row r="90" spans="1:12" x14ac:dyDescent="0.25">
      <c r="A90" s="2"/>
      <c r="B90" s="4"/>
      <c r="C90" s="4"/>
      <c r="D90" s="62"/>
      <c r="E90" s="63"/>
      <c r="F90" s="62"/>
      <c r="G90" s="67"/>
      <c r="H90" s="67"/>
      <c r="I90" s="63"/>
      <c r="J90" s="12"/>
      <c r="K90" s="12"/>
      <c r="L90" s="2"/>
    </row>
    <row r="91" spans="1:12" x14ac:dyDescent="0.25">
      <c r="A91" s="2"/>
      <c r="B91" s="4"/>
      <c r="C91" s="4"/>
      <c r="D91" s="62"/>
      <c r="E91" s="63"/>
      <c r="F91" s="62"/>
      <c r="G91" s="67"/>
      <c r="H91" s="67"/>
      <c r="I91" s="63"/>
      <c r="J91" s="12"/>
      <c r="K91" s="12"/>
      <c r="L91" s="2"/>
    </row>
    <row r="92" spans="1:12" x14ac:dyDescent="0.25">
      <c r="A92" s="2"/>
      <c r="B92" s="4"/>
      <c r="C92" s="4"/>
      <c r="D92" s="62"/>
      <c r="E92" s="63"/>
      <c r="F92" s="62"/>
      <c r="G92" s="67"/>
      <c r="H92" s="67"/>
      <c r="I92" s="63"/>
      <c r="J92" s="12"/>
      <c r="K92" s="12"/>
      <c r="L92" s="2"/>
    </row>
    <row r="93" spans="1:12" x14ac:dyDescent="0.25">
      <c r="A93" s="2"/>
      <c r="B93" s="4"/>
      <c r="C93" s="4"/>
      <c r="D93" s="62"/>
      <c r="E93" s="63"/>
      <c r="F93" s="62"/>
      <c r="G93" s="67"/>
      <c r="H93" s="67"/>
      <c r="I93" s="63"/>
      <c r="J93" s="12"/>
      <c r="K93" s="12"/>
      <c r="L93" s="2"/>
    </row>
    <row r="94" spans="1:12" x14ac:dyDescent="0.25">
      <c r="A94" s="2"/>
      <c r="B94" s="4"/>
      <c r="C94" s="4"/>
      <c r="D94" s="62"/>
      <c r="E94" s="63"/>
      <c r="F94" s="62"/>
      <c r="G94" s="67"/>
      <c r="H94" s="67"/>
      <c r="I94" s="63"/>
      <c r="J94" s="12"/>
      <c r="K94" s="12"/>
      <c r="L94" s="2"/>
    </row>
    <row r="95" spans="1:12" x14ac:dyDescent="0.25">
      <c r="A95" s="2"/>
      <c r="B95" s="4"/>
      <c r="C95" s="4"/>
      <c r="D95" s="62"/>
      <c r="E95" s="63"/>
      <c r="F95" s="62"/>
      <c r="G95" s="67"/>
      <c r="H95" s="67"/>
      <c r="I95" s="63"/>
      <c r="J95" s="12"/>
      <c r="K95" s="12"/>
      <c r="L95" s="2"/>
    </row>
    <row r="96" spans="1:12" x14ac:dyDescent="0.25">
      <c r="A96" s="2"/>
      <c r="B96" s="4"/>
      <c r="C96" s="4"/>
      <c r="D96" s="62"/>
      <c r="E96" s="63"/>
      <c r="F96" s="62"/>
      <c r="G96" s="67"/>
      <c r="H96" s="67"/>
      <c r="I96" s="63"/>
      <c r="J96" s="12"/>
      <c r="K96" s="12"/>
      <c r="L96" s="2"/>
    </row>
    <row r="97" spans="1:12" x14ac:dyDescent="0.25">
      <c r="A97" s="2"/>
      <c r="B97" s="4"/>
      <c r="C97" s="4"/>
      <c r="D97" s="62"/>
      <c r="E97" s="63"/>
      <c r="F97" s="62"/>
      <c r="G97" s="67"/>
      <c r="H97" s="67"/>
      <c r="I97" s="63"/>
      <c r="J97" s="12"/>
      <c r="K97" s="12"/>
      <c r="L97" s="2"/>
    </row>
    <row r="98" spans="1:12" x14ac:dyDescent="0.25">
      <c r="A98" s="2"/>
      <c r="B98" s="4"/>
      <c r="C98" s="4"/>
      <c r="D98" s="62"/>
      <c r="E98" s="63"/>
      <c r="F98" s="62"/>
      <c r="G98" s="67"/>
      <c r="H98" s="67"/>
      <c r="I98" s="63"/>
      <c r="J98" s="12"/>
      <c r="K98" s="12"/>
      <c r="L98" s="2"/>
    </row>
    <row r="99" spans="1:12" x14ac:dyDescent="0.25">
      <c r="A99" s="2"/>
      <c r="B99" s="4"/>
      <c r="C99" s="4"/>
      <c r="D99" s="62"/>
      <c r="E99" s="63"/>
      <c r="F99" s="62"/>
      <c r="G99" s="67"/>
      <c r="H99" s="67"/>
      <c r="I99" s="63"/>
      <c r="J99" s="12"/>
      <c r="K99" s="12"/>
      <c r="L99" s="2"/>
    </row>
    <row r="100" spans="1:12" x14ac:dyDescent="0.25">
      <c r="A100" s="2"/>
      <c r="B100" s="4"/>
      <c r="C100" s="4"/>
      <c r="D100" s="64"/>
      <c r="E100" s="65"/>
      <c r="F100" s="64"/>
      <c r="G100" s="68"/>
      <c r="H100" s="68"/>
      <c r="I100" s="65"/>
      <c r="J100" s="12"/>
      <c r="K100" s="12"/>
      <c r="L100" s="2"/>
    </row>
    <row r="101" spans="1:12" x14ac:dyDescent="0.25">
      <c r="A101" s="2"/>
      <c r="B101" s="4"/>
      <c r="C101" s="4"/>
      <c r="D101" s="10"/>
      <c r="E101" s="19"/>
      <c r="F101" s="10"/>
      <c r="G101" s="10"/>
      <c r="H101" s="10"/>
      <c r="I101" s="10"/>
      <c r="J101" s="12"/>
      <c r="K101" s="12"/>
      <c r="L101" s="2"/>
    </row>
    <row r="102" spans="1:12" ht="15.75" x14ac:dyDescent="0.25">
      <c r="A102" s="2"/>
      <c r="B102" s="4"/>
      <c r="C102" s="4"/>
      <c r="D102" s="45" t="s">
        <v>54</v>
      </c>
      <c r="E102" s="46"/>
      <c r="F102" s="25" t="s">
        <v>54</v>
      </c>
      <c r="G102" s="26"/>
      <c r="H102" s="26"/>
      <c r="I102" s="26"/>
      <c r="J102" s="12"/>
      <c r="K102" s="12"/>
      <c r="L102" s="2"/>
    </row>
    <row r="103" spans="1:12" ht="15.75" x14ac:dyDescent="0.25">
      <c r="A103" s="2"/>
      <c r="B103" s="4"/>
      <c r="C103" s="4"/>
      <c r="D103" s="27" t="s">
        <v>62</v>
      </c>
      <c r="E103" s="31" t="s">
        <v>30</v>
      </c>
      <c r="F103" s="27" t="s">
        <v>56</v>
      </c>
      <c r="G103" s="31" t="s">
        <v>30</v>
      </c>
      <c r="H103" s="27" t="s">
        <v>58</v>
      </c>
      <c r="I103" s="53" t="s">
        <v>89</v>
      </c>
      <c r="J103" s="12"/>
      <c r="K103" s="12"/>
      <c r="L103" s="2"/>
    </row>
    <row r="104" spans="1:12" ht="15.75" x14ac:dyDescent="0.25">
      <c r="A104" s="2"/>
      <c r="B104" s="4"/>
      <c r="C104" s="4"/>
      <c r="D104" s="27" t="s">
        <v>61</v>
      </c>
      <c r="E104" s="53" t="s">
        <v>89</v>
      </c>
      <c r="F104" s="27" t="s">
        <v>57</v>
      </c>
      <c r="G104" s="31" t="s">
        <v>30</v>
      </c>
      <c r="H104" s="27" t="s">
        <v>58</v>
      </c>
      <c r="I104" s="53" t="s">
        <v>89</v>
      </c>
      <c r="J104" s="12"/>
      <c r="K104" s="12"/>
      <c r="L104" s="2"/>
    </row>
    <row r="105" spans="1:12" ht="15.75" x14ac:dyDescent="0.25">
      <c r="A105" s="2"/>
      <c r="B105" s="4"/>
      <c r="C105" s="4"/>
      <c r="D105" s="34" t="s">
        <v>83</v>
      </c>
      <c r="E105" s="46"/>
      <c r="F105" s="27" t="s">
        <v>63</v>
      </c>
      <c r="G105" s="31" t="s">
        <v>30</v>
      </c>
      <c r="H105" s="27" t="s">
        <v>58</v>
      </c>
      <c r="I105" s="53" t="s">
        <v>89</v>
      </c>
      <c r="J105" s="12"/>
      <c r="K105" s="12"/>
      <c r="L105" s="2"/>
    </row>
    <row r="106" spans="1:12" ht="15.75" x14ac:dyDescent="0.25">
      <c r="A106" s="2"/>
      <c r="B106" s="4"/>
      <c r="C106" s="4"/>
      <c r="D106" s="27" t="s">
        <v>76</v>
      </c>
      <c r="E106" s="55" t="str">
        <f>IFERROR(E104+30,"auto-populates")</f>
        <v>auto-populates</v>
      </c>
      <c r="F106" s="26"/>
      <c r="G106" s="26"/>
      <c r="H106" s="26"/>
      <c r="I106" s="26"/>
      <c r="J106" s="12"/>
      <c r="K106" s="12"/>
      <c r="L106" s="2"/>
    </row>
    <row r="107" spans="1:12" ht="15.75" x14ac:dyDescent="0.25">
      <c r="A107" s="2"/>
      <c r="B107" s="4"/>
      <c r="C107" s="4"/>
      <c r="D107" s="26"/>
      <c r="E107" s="46"/>
      <c r="F107" s="26"/>
      <c r="G107" s="26"/>
      <c r="H107" s="27" t="s">
        <v>64</v>
      </c>
      <c r="I107" s="53" t="s">
        <v>89</v>
      </c>
      <c r="J107" s="12"/>
      <c r="K107" s="12"/>
      <c r="L107" s="2"/>
    </row>
    <row r="108" spans="1:12" ht="15.75" x14ac:dyDescent="0.25">
      <c r="A108" s="2"/>
      <c r="B108" s="4"/>
      <c r="C108" s="4"/>
      <c r="D108" s="26"/>
      <c r="E108" s="46"/>
      <c r="F108" s="26"/>
      <c r="G108" s="26"/>
      <c r="H108" s="27" t="s">
        <v>74</v>
      </c>
      <c r="I108" s="53" t="s">
        <v>89</v>
      </c>
      <c r="J108" s="12"/>
      <c r="K108" s="12"/>
      <c r="L108" s="2"/>
    </row>
    <row r="109" spans="1:12" ht="15.75" x14ac:dyDescent="0.25">
      <c r="A109" s="2"/>
      <c r="B109" s="4"/>
      <c r="C109" s="4"/>
      <c r="D109" s="26"/>
      <c r="E109" s="46"/>
      <c r="F109" s="26"/>
      <c r="G109" s="26"/>
      <c r="H109" s="27" t="s">
        <v>76</v>
      </c>
      <c r="I109" s="33" t="str">
        <f>IFERROR(I108+7,"auto-populates")</f>
        <v>auto-populates</v>
      </c>
      <c r="J109" s="12"/>
      <c r="K109" s="12"/>
      <c r="L109" s="2"/>
    </row>
    <row r="110" spans="1:12" ht="15.75" x14ac:dyDescent="0.25">
      <c r="A110" s="2"/>
      <c r="B110" s="4"/>
      <c r="C110" s="4"/>
      <c r="D110" s="26"/>
      <c r="E110" s="46"/>
      <c r="F110" s="26"/>
      <c r="G110" s="26"/>
      <c r="H110" s="27"/>
      <c r="I110" s="51"/>
      <c r="J110" s="12"/>
      <c r="K110" s="12"/>
      <c r="L110" s="2"/>
    </row>
    <row r="111" spans="1:12" ht="15.75" x14ac:dyDescent="0.25">
      <c r="A111" s="2"/>
      <c r="B111" s="4"/>
      <c r="C111" s="4"/>
      <c r="D111" s="26"/>
      <c r="E111" s="46"/>
      <c r="F111" s="26"/>
      <c r="G111" s="26"/>
      <c r="H111" s="27" t="s">
        <v>88</v>
      </c>
      <c r="I111" s="31" t="s">
        <v>30</v>
      </c>
      <c r="J111" s="12"/>
      <c r="K111" s="12"/>
      <c r="L111" s="2"/>
    </row>
    <row r="112" spans="1:12" ht="15.75" x14ac:dyDescent="0.25">
      <c r="A112" s="2"/>
      <c r="B112" s="4"/>
      <c r="C112" s="7"/>
      <c r="D112" s="28"/>
      <c r="E112" s="48"/>
      <c r="F112" s="28"/>
      <c r="G112" s="28"/>
      <c r="H112" s="49"/>
      <c r="I112" s="47"/>
      <c r="J112" s="18"/>
      <c r="K112" s="12"/>
      <c r="L112" s="2"/>
    </row>
    <row r="113" spans="1:12" x14ac:dyDescent="0.25">
      <c r="A113" s="2"/>
      <c r="B113" s="4"/>
      <c r="C113" s="3"/>
      <c r="D113" s="20"/>
      <c r="E113" s="20"/>
      <c r="F113" s="20"/>
      <c r="G113" s="20"/>
      <c r="H113" s="21"/>
      <c r="I113" s="22"/>
      <c r="J113" s="20"/>
      <c r="K113" s="12"/>
      <c r="L113" s="2"/>
    </row>
    <row r="114" spans="1:12" x14ac:dyDescent="0.25">
      <c r="A114" s="2"/>
      <c r="B114" s="7"/>
      <c r="C114" s="8"/>
      <c r="D114" s="8"/>
      <c r="E114" s="8"/>
      <c r="F114" s="11"/>
      <c r="G114" s="11"/>
      <c r="H114" s="24"/>
      <c r="I114" s="23" t="s">
        <v>0</v>
      </c>
      <c r="J114" s="11"/>
      <c r="K114" s="18"/>
      <c r="L114" s="2"/>
    </row>
    <row r="115" spans="1:12" ht="7.3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ht="7.3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</sheetData>
  <mergeCells count="27">
    <mergeCell ref="B3:K3"/>
    <mergeCell ref="C8:J8"/>
    <mergeCell ref="C18:J18"/>
    <mergeCell ref="C25:J25"/>
    <mergeCell ref="C33:J33"/>
    <mergeCell ref="G38:I38"/>
    <mergeCell ref="G37:I37"/>
    <mergeCell ref="E10:I10"/>
    <mergeCell ref="E11:I11"/>
    <mergeCell ref="C63:J63"/>
    <mergeCell ref="C77:E77"/>
    <mergeCell ref="F77:J77"/>
    <mergeCell ref="H80:I80"/>
    <mergeCell ref="H81:I81"/>
    <mergeCell ref="C41:J41"/>
    <mergeCell ref="C69:J69"/>
    <mergeCell ref="D71:F71"/>
    <mergeCell ref="D72:F72"/>
    <mergeCell ref="D73:F73"/>
    <mergeCell ref="D74:F74"/>
    <mergeCell ref="D89:E100"/>
    <mergeCell ref="F89:I100"/>
    <mergeCell ref="H82:I82"/>
    <mergeCell ref="H84:I84"/>
    <mergeCell ref="H85:I85"/>
    <mergeCell ref="H86:I86"/>
    <mergeCell ref="H83:I83"/>
  </mergeCells>
  <conditionalFormatting sqref="I55">
    <cfRule type="cellIs" dxfId="6" priority="7" operator="notEqual">
      <formula>$G$55</formula>
    </cfRule>
  </conditionalFormatting>
  <conditionalFormatting sqref="G73">
    <cfRule type="containsText" dxfId="5" priority="6" operator="containsText" text="EXCEEDS">
      <formula>NOT(ISERROR(SEARCH("EXCEEDS",G73)))</formula>
    </cfRule>
  </conditionalFormatting>
  <conditionalFormatting sqref="G74">
    <cfRule type="containsText" dxfId="4" priority="5" operator="containsText" text="YES">
      <formula>NOT(ISERROR(SEARCH("YES",G74)))</formula>
    </cfRule>
  </conditionalFormatting>
  <conditionalFormatting sqref="F65">
    <cfRule type="containsText" dxfId="3" priority="4" operator="containsText" text="NO">
      <formula>NOT(ISERROR(SEARCH("NO",F65)))</formula>
    </cfRule>
  </conditionalFormatting>
  <conditionalFormatting sqref="F66">
    <cfRule type="containsText" dxfId="2" priority="3" operator="containsText" text="NO">
      <formula>NOT(ISERROR(SEARCH("NO",F66)))</formula>
    </cfRule>
  </conditionalFormatting>
  <conditionalFormatting sqref="E83">
    <cfRule type="containsText" dxfId="1" priority="2" operator="containsText" text="NO">
      <formula>NOT(ISERROR(SEARCH("NO",E83)))</formula>
    </cfRule>
  </conditionalFormatting>
  <conditionalFormatting sqref="H83">
    <cfRule type="containsText" dxfId="0" priority="1" operator="containsText" text="NO">
      <formula>NOT(ISERROR(SEARCH("NO",H83)))</formula>
    </cfRule>
  </conditionalFormatting>
  <printOptions horizontalCentered="1"/>
  <pageMargins left="0.7" right="0.7" top="0.75" bottom="0.75" header="0.3" footer="0.3"/>
  <pageSetup scale="52" orientation="portrait" r:id="rId1"/>
  <headerFooter>
    <oddHeader>&amp;C&amp;"-,Bold"Appendix 9-5-1</oddHeader>
    <oddFooter>&amp;RPage &amp;P of &amp;N</oddFooter>
  </headerFooter>
  <rowBreaks count="1" manualBreakCount="1">
    <brk id="75" max="11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00000000-0002-0000-0000-000000000000}">
          <x14:formula1>
            <xm:f>Dropdowns!$E$1:$E$51</xm:f>
          </x14:formula1>
          <xm:sqref>G12</xm:sqref>
        </x14:dataValidation>
        <x14:dataValidation type="list" allowBlank="1" showInputMessage="1" showErrorMessage="1" xr:uid="{00000000-0002-0000-0000-000001000000}">
          <x14:formula1>
            <xm:f>Dropdowns!$A$1:$A$2</xm:f>
          </x14:formula1>
          <xm:sqref>G35 E43:E44 E46 I28 I43:I46 I49:I50 I56 I58 E56:E59 E103 G103:G105 I111 E48:E54</xm:sqref>
        </x14:dataValidation>
        <x14:dataValidation type="list" allowBlank="1" showInputMessage="1" showErrorMessage="1" xr:uid="{00000000-0002-0000-0000-000002000000}">
          <x14:formula1>
            <xm:f>Dropdowns!$A$1:$A$3</xm:f>
          </x14:formula1>
          <xm:sqref>E60 G58</xm:sqref>
        </x14:dataValidation>
        <x14:dataValidation type="list" allowBlank="1" showInputMessage="1" showErrorMessage="1" xr:uid="{00000000-0002-0000-0000-000003000000}">
          <x14:formula1>
            <xm:f>Dropdowns!$C$1:$C$2</xm:f>
          </x14:formula1>
          <xm:sqref>E27</xm:sqref>
        </x14:dataValidation>
        <x14:dataValidation type="list" allowBlank="1" showInputMessage="1" showErrorMessage="1" xr:uid="{00000000-0002-0000-0000-000004000000}">
          <x14:formula1>
            <xm:f>Dropdowns!$G$1:$G$6</xm:f>
          </x14:formula1>
          <xm:sqref>I15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1"/>
  <sheetViews>
    <sheetView workbookViewId="0">
      <selection activeCell="G7" sqref="G7"/>
    </sheetView>
  </sheetViews>
  <sheetFormatPr defaultRowHeight="15" x14ac:dyDescent="0.25"/>
  <sheetData>
    <row r="1" spans="1:7" x14ac:dyDescent="0.25">
      <c r="A1" t="s">
        <v>90</v>
      </c>
      <c r="C1" t="s">
        <v>93</v>
      </c>
      <c r="E1" s="54" t="s">
        <v>94</v>
      </c>
      <c r="G1" t="s">
        <v>147</v>
      </c>
    </row>
    <row r="2" spans="1:7" x14ac:dyDescent="0.25">
      <c r="A2" t="s">
        <v>91</v>
      </c>
      <c r="C2" t="s">
        <v>145</v>
      </c>
      <c r="E2" s="54" t="s">
        <v>95</v>
      </c>
      <c r="G2" t="s">
        <v>148</v>
      </c>
    </row>
    <row r="3" spans="1:7" x14ac:dyDescent="0.25">
      <c r="A3" t="s">
        <v>92</v>
      </c>
      <c r="E3" s="54" t="s">
        <v>96</v>
      </c>
      <c r="G3" t="s">
        <v>149</v>
      </c>
    </row>
    <row r="4" spans="1:7" x14ac:dyDescent="0.25">
      <c r="E4" s="54" t="s">
        <v>97</v>
      </c>
      <c r="G4" t="s">
        <v>150</v>
      </c>
    </row>
    <row r="5" spans="1:7" x14ac:dyDescent="0.25">
      <c r="E5" s="54" t="s">
        <v>98</v>
      </c>
      <c r="G5" t="s">
        <v>151</v>
      </c>
    </row>
    <row r="6" spans="1:7" x14ac:dyDescent="0.25">
      <c r="E6" s="54" t="s">
        <v>99</v>
      </c>
      <c r="G6" t="s">
        <v>152</v>
      </c>
    </row>
    <row r="7" spans="1:7" x14ac:dyDescent="0.25">
      <c r="E7" s="54" t="s">
        <v>100</v>
      </c>
    </row>
    <row r="8" spans="1:7" x14ac:dyDescent="0.25">
      <c r="E8" s="54" t="s">
        <v>101</v>
      </c>
    </row>
    <row r="9" spans="1:7" x14ac:dyDescent="0.25">
      <c r="E9" s="54" t="s">
        <v>102</v>
      </c>
    </row>
    <row r="10" spans="1:7" x14ac:dyDescent="0.25">
      <c r="E10" s="54" t="s">
        <v>103</v>
      </c>
    </row>
    <row r="11" spans="1:7" x14ac:dyDescent="0.25">
      <c r="E11" s="54" t="s">
        <v>104</v>
      </c>
    </row>
    <row r="12" spans="1:7" x14ac:dyDescent="0.25">
      <c r="E12" s="54" t="s">
        <v>105</v>
      </c>
    </row>
    <row r="13" spans="1:7" x14ac:dyDescent="0.25">
      <c r="E13" s="54" t="s">
        <v>106</v>
      </c>
    </row>
    <row r="14" spans="1:7" x14ac:dyDescent="0.25">
      <c r="E14" s="54" t="s">
        <v>107</v>
      </c>
    </row>
    <row r="15" spans="1:7" x14ac:dyDescent="0.25">
      <c r="E15" s="54" t="s">
        <v>108</v>
      </c>
    </row>
    <row r="16" spans="1:7" x14ac:dyDescent="0.25">
      <c r="E16" s="54" t="s">
        <v>109</v>
      </c>
    </row>
    <row r="17" spans="5:5" x14ac:dyDescent="0.25">
      <c r="E17" s="54" t="s">
        <v>110</v>
      </c>
    </row>
    <row r="18" spans="5:5" x14ac:dyDescent="0.25">
      <c r="E18" s="54" t="s">
        <v>111</v>
      </c>
    </row>
    <row r="19" spans="5:5" x14ac:dyDescent="0.25">
      <c r="E19" s="54" t="s">
        <v>112</v>
      </c>
    </row>
    <row r="20" spans="5:5" x14ac:dyDescent="0.25">
      <c r="E20" s="54" t="s">
        <v>113</v>
      </c>
    </row>
    <row r="21" spans="5:5" x14ac:dyDescent="0.25">
      <c r="E21" s="54" t="s">
        <v>114</v>
      </c>
    </row>
    <row r="22" spans="5:5" x14ac:dyDescent="0.25">
      <c r="E22" s="54" t="s">
        <v>115</v>
      </c>
    </row>
    <row r="23" spans="5:5" x14ac:dyDescent="0.25">
      <c r="E23" s="54" t="s">
        <v>116</v>
      </c>
    </row>
    <row r="24" spans="5:5" x14ac:dyDescent="0.25">
      <c r="E24" s="54" t="s">
        <v>117</v>
      </c>
    </row>
    <row r="25" spans="5:5" x14ac:dyDescent="0.25">
      <c r="E25" s="54" t="s">
        <v>118</v>
      </c>
    </row>
    <row r="26" spans="5:5" x14ac:dyDescent="0.25">
      <c r="E26" s="54" t="s">
        <v>119</v>
      </c>
    </row>
    <row r="27" spans="5:5" x14ac:dyDescent="0.25">
      <c r="E27" s="54" t="s">
        <v>120</v>
      </c>
    </row>
    <row r="28" spans="5:5" x14ac:dyDescent="0.25">
      <c r="E28" s="54" t="s">
        <v>121</v>
      </c>
    </row>
    <row r="29" spans="5:5" x14ac:dyDescent="0.25">
      <c r="E29" s="54" t="s">
        <v>122</v>
      </c>
    </row>
    <row r="30" spans="5:5" x14ac:dyDescent="0.25">
      <c r="E30" s="54" t="s">
        <v>123</v>
      </c>
    </row>
    <row r="31" spans="5:5" x14ac:dyDescent="0.25">
      <c r="E31" s="54" t="s">
        <v>124</v>
      </c>
    </row>
    <row r="32" spans="5:5" x14ac:dyDescent="0.25">
      <c r="E32" s="54" t="s">
        <v>125</v>
      </c>
    </row>
    <row r="33" spans="5:5" x14ac:dyDescent="0.25">
      <c r="E33" s="54" t="s">
        <v>126</v>
      </c>
    </row>
    <row r="34" spans="5:5" x14ac:dyDescent="0.25">
      <c r="E34" s="54" t="s">
        <v>127</v>
      </c>
    </row>
    <row r="35" spans="5:5" x14ac:dyDescent="0.25">
      <c r="E35" s="54" t="s">
        <v>128</v>
      </c>
    </row>
    <row r="36" spans="5:5" x14ac:dyDescent="0.25">
      <c r="E36" s="54" t="s">
        <v>129</v>
      </c>
    </row>
    <row r="37" spans="5:5" x14ac:dyDescent="0.25">
      <c r="E37" s="54" t="s">
        <v>130</v>
      </c>
    </row>
    <row r="38" spans="5:5" x14ac:dyDescent="0.25">
      <c r="E38" s="54" t="s">
        <v>131</v>
      </c>
    </row>
    <row r="39" spans="5:5" x14ac:dyDescent="0.25">
      <c r="E39" s="54" t="s">
        <v>146</v>
      </c>
    </row>
    <row r="40" spans="5:5" x14ac:dyDescent="0.25">
      <c r="E40" s="54" t="s">
        <v>132</v>
      </c>
    </row>
    <row r="41" spans="5:5" x14ac:dyDescent="0.25">
      <c r="E41" s="54" t="s">
        <v>133</v>
      </c>
    </row>
    <row r="42" spans="5:5" x14ac:dyDescent="0.25">
      <c r="E42" s="54" t="s">
        <v>134</v>
      </c>
    </row>
    <row r="43" spans="5:5" x14ac:dyDescent="0.25">
      <c r="E43" s="54" t="s">
        <v>135</v>
      </c>
    </row>
    <row r="44" spans="5:5" x14ac:dyDescent="0.25">
      <c r="E44" s="54" t="s">
        <v>136</v>
      </c>
    </row>
    <row r="45" spans="5:5" x14ac:dyDescent="0.25">
      <c r="E45" s="54" t="s">
        <v>137</v>
      </c>
    </row>
    <row r="46" spans="5:5" x14ac:dyDescent="0.25">
      <c r="E46" s="54" t="s">
        <v>138</v>
      </c>
    </row>
    <row r="47" spans="5:5" x14ac:dyDescent="0.25">
      <c r="E47" s="54" t="s">
        <v>139</v>
      </c>
    </row>
    <row r="48" spans="5:5" x14ac:dyDescent="0.25">
      <c r="E48" s="54" t="s">
        <v>140</v>
      </c>
    </row>
    <row r="49" spans="5:5" x14ac:dyDescent="0.25">
      <c r="E49" s="54" t="s">
        <v>141</v>
      </c>
    </row>
    <row r="50" spans="5:5" x14ac:dyDescent="0.25">
      <c r="E50" s="54" t="s">
        <v>142</v>
      </c>
    </row>
    <row r="51" spans="5:5" x14ac:dyDescent="0.25">
      <c r="E51" s="54" t="s">
        <v>143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9-5-1 Initial Screening</vt:lpstr>
      <vt:lpstr>Dropdowns</vt:lpstr>
      <vt:lpstr>'9-5-1 Initial Screening'!Print_Area</vt:lpstr>
      <vt:lpstr>'9-5-1 Initial Screening'!Print_Titles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SPG</dc:creator>
  <cp:lastModifiedBy>jdion</cp:lastModifiedBy>
  <cp:lastPrinted>2015-06-30T14:11:41Z</cp:lastPrinted>
  <dcterms:created xsi:type="dcterms:W3CDTF">2015-03-24T15:57:10Z</dcterms:created>
  <dcterms:modified xsi:type="dcterms:W3CDTF">2022-12-06T01:01:03Z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